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75" windowHeight="10230" activeTab="0"/>
  </bookViews>
  <sheets>
    <sheet name="Calculations" sheetId="1" r:id="rId1"/>
  </sheets>
  <definedNames/>
  <calcPr fullCalcOnLoad="1"/>
</workbook>
</file>

<file path=xl/sharedStrings.xml><?xml version="1.0" encoding="utf-8"?>
<sst xmlns="http://schemas.openxmlformats.org/spreadsheetml/2006/main" count="34" uniqueCount="16">
  <si>
    <t>Regulator Weight in grams</t>
  </si>
  <si>
    <t>Nozzle ID Measured in inches</t>
  </si>
  <si>
    <t>Inside Diameter in inches measured</t>
  </si>
  <si>
    <t>Nozzle ID Area</t>
  </si>
  <si>
    <t>Inside Area in sq inches</t>
  </si>
  <si>
    <t>Grams weighed</t>
  </si>
  <si>
    <t>Pressure in PSI</t>
  </si>
  <si>
    <t>PSI Calculated from measured ID and Weight</t>
  </si>
  <si>
    <t>85608  Vent Pipe ID on newest canner</t>
  </si>
  <si>
    <t>Presto 50332 Body only 43.85 gms &amp; Vent Pipe 0.125" ID</t>
  </si>
  <si>
    <t>Presto 50332 Body &amp; 1 Ring 64.44 gms &amp; Vent Pipe 0.125" ID</t>
  </si>
  <si>
    <t>Presto 50332 Body &amp; 2 Rings 85.25 gms &amp; Vent Pipe 0.125" ID</t>
  </si>
  <si>
    <t>User input cells</t>
  </si>
  <si>
    <t>BUSHMAN TekBits 50332 Weight to PSI calculations</t>
  </si>
  <si>
    <t>Three examples: Presto 50332 Body only, 1 ring, 2 rings.</t>
  </si>
  <si>
    <t>Approx 5.57 grams / PSI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</si>
</sst>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6" fontId="0" fillId="0" borderId="1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32" fillId="2" borderId="19" xfId="0" applyFont="1" applyFill="1" applyBorder="1" applyAlignment="1">
      <alignment horizontal="center"/>
    </xf>
    <xf numFmtId="0" fontId="32" fillId="2" borderId="20" xfId="0" applyFont="1" applyFill="1" applyBorder="1" applyAlignment="1">
      <alignment horizontal="center"/>
    </xf>
    <xf numFmtId="0" fontId="32" fillId="2" borderId="21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64" fontId="0" fillId="33" borderId="10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2"/>
  <sheetViews>
    <sheetView tabSelected="1" zoomScalePageLayoutView="0" workbookViewId="0" topLeftCell="A1">
      <selection activeCell="G14" sqref="G14"/>
    </sheetView>
  </sheetViews>
  <sheetFormatPr defaultColWidth="9.140625" defaultRowHeight="15"/>
  <cols>
    <col min="1" max="1" width="3.57421875" style="0" customWidth="1"/>
    <col min="2" max="2" width="27.421875" style="0" bestFit="1" customWidth="1"/>
    <col min="3" max="3" width="7.57421875" style="0" bestFit="1" customWidth="1"/>
    <col min="4" max="4" width="41.28125" style="0" bestFit="1" customWidth="1"/>
    <col min="5" max="5" width="4.00390625" style="0" customWidth="1"/>
    <col min="6" max="8" width="8.8515625" style="0" customWidth="1"/>
  </cols>
  <sheetData>
    <row r="2" ht="15.75" thickBot="1"/>
    <row r="3" spans="2:4" ht="15.75" thickBot="1">
      <c r="B3" s="14" t="s">
        <v>13</v>
      </c>
      <c r="C3" s="15"/>
      <c r="D3" s="16"/>
    </row>
    <row r="4" spans="1:6" ht="15.75" thickBot="1">
      <c r="A4" s="4"/>
      <c r="B4" s="20" t="s">
        <v>14</v>
      </c>
      <c r="C4" s="21"/>
      <c r="D4" s="22"/>
      <c r="E4" s="4"/>
      <c r="F4" s="5"/>
    </row>
    <row r="5" spans="1:6" ht="15.75" thickBot="1">
      <c r="A5" s="4"/>
      <c r="B5" s="20" t="s">
        <v>15</v>
      </c>
      <c r="C5" s="21"/>
      <c r="D5" s="22"/>
      <c r="E5" s="4"/>
      <c r="F5" s="5"/>
    </row>
    <row r="6" spans="1:6" ht="15.75" thickBot="1">
      <c r="A6" s="4"/>
      <c r="E6" s="4"/>
      <c r="F6" s="5"/>
    </row>
    <row r="7" spans="1:6" ht="15.75" thickBot="1">
      <c r="A7" s="4"/>
      <c r="B7" s="23" t="s">
        <v>12</v>
      </c>
      <c r="E7" s="4"/>
      <c r="F7" s="5"/>
    </row>
    <row r="8" spans="1:6" ht="15">
      <c r="A8" s="4"/>
      <c r="E8" s="4"/>
      <c r="F8" s="5"/>
    </row>
    <row r="9" spans="1:6" ht="15.75" thickBot="1">
      <c r="A9" s="4"/>
      <c r="E9" s="4"/>
      <c r="F9" s="5"/>
    </row>
    <row r="10" spans="1:6" ht="15.75" thickBot="1">
      <c r="A10" s="4"/>
      <c r="B10" s="17" t="s">
        <v>9</v>
      </c>
      <c r="C10" s="18"/>
      <c r="D10" s="19"/>
      <c r="E10" s="4"/>
      <c r="F10" s="5"/>
    </row>
    <row r="11" spans="1:6" ht="15.75" thickBot="1">
      <c r="A11" s="4"/>
      <c r="B11" s="7"/>
      <c r="C11" s="3"/>
      <c r="D11" s="6" t="s">
        <v>8</v>
      </c>
      <c r="E11" s="4"/>
      <c r="F11" s="5"/>
    </row>
    <row r="12" spans="1:6" ht="15">
      <c r="A12" s="5"/>
      <c r="B12" s="8" t="s">
        <v>1</v>
      </c>
      <c r="C12" s="25">
        <v>0.125</v>
      </c>
      <c r="D12" s="9" t="s">
        <v>2</v>
      </c>
      <c r="E12" s="5"/>
      <c r="F12" s="5"/>
    </row>
    <row r="13" spans="2:6" ht="15">
      <c r="B13" s="8" t="s">
        <v>3</v>
      </c>
      <c r="C13" s="2">
        <f>3.1415*((C12/2)*(C12/2))</f>
        <v>0.012271484375</v>
      </c>
      <c r="D13" s="10" t="s">
        <v>4</v>
      </c>
      <c r="E13" s="5"/>
      <c r="F13" s="5"/>
    </row>
    <row r="14" spans="2:6" ht="15">
      <c r="B14" s="8" t="s">
        <v>0</v>
      </c>
      <c r="C14" s="24">
        <v>43.85</v>
      </c>
      <c r="D14" s="10" t="s">
        <v>5</v>
      </c>
      <c r="E14" s="5"/>
      <c r="F14" s="5"/>
    </row>
    <row r="15" spans="2:6" ht="15.75" thickBot="1">
      <c r="B15" s="11" t="s">
        <v>6</v>
      </c>
      <c r="C15" s="12">
        <f>(C14/453.5924)/C13</f>
        <v>7.877832267073597</v>
      </c>
      <c r="D15" s="13" t="s">
        <v>7</v>
      </c>
      <c r="E15" s="5"/>
      <c r="F15" s="5"/>
    </row>
    <row r="16" spans="2:6" ht="15">
      <c r="B16" s="1"/>
      <c r="C16" s="1"/>
      <c r="E16" s="5"/>
      <c r="F16" s="5"/>
    </row>
    <row r="17" ht="15.75" thickBot="1"/>
    <row r="18" spans="1:6" ht="15.75" thickBot="1">
      <c r="A18" s="4"/>
      <c r="B18" s="17" t="s">
        <v>10</v>
      </c>
      <c r="C18" s="18"/>
      <c r="D18" s="19"/>
      <c r="E18" s="4"/>
      <c r="F18" s="5"/>
    </row>
    <row r="19" spans="1:6" ht="15.75" thickBot="1">
      <c r="A19" s="4"/>
      <c r="B19" s="7"/>
      <c r="C19" s="3"/>
      <c r="D19" s="6" t="s">
        <v>8</v>
      </c>
      <c r="E19" s="4"/>
      <c r="F19" s="5"/>
    </row>
    <row r="20" spans="1:6" ht="15">
      <c r="A20" s="4"/>
      <c r="B20" s="8" t="s">
        <v>1</v>
      </c>
      <c r="C20" s="25">
        <v>0.125</v>
      </c>
      <c r="D20" s="9" t="s">
        <v>2</v>
      </c>
      <c r="E20" s="4"/>
      <c r="F20" s="5"/>
    </row>
    <row r="21" spans="1:6" ht="15">
      <c r="A21" s="4"/>
      <c r="B21" s="8" t="s">
        <v>3</v>
      </c>
      <c r="C21" s="2">
        <f>3.1415*((C20/2)*(C20/2))</f>
        <v>0.012271484375</v>
      </c>
      <c r="D21" s="10" t="s">
        <v>4</v>
      </c>
      <c r="E21" s="4"/>
      <c r="F21" s="5"/>
    </row>
    <row r="22" spans="1:6" ht="15">
      <c r="A22" s="4"/>
      <c r="B22" s="8" t="s">
        <v>0</v>
      </c>
      <c r="C22" s="24">
        <v>64.44</v>
      </c>
      <c r="D22" s="10" t="s">
        <v>5</v>
      </c>
      <c r="E22" s="4"/>
      <c r="F22" s="5"/>
    </row>
    <row r="23" spans="1:6" ht="15.75" thickBot="1">
      <c r="A23" s="4"/>
      <c r="B23" s="11" t="s">
        <v>6</v>
      </c>
      <c r="C23" s="12">
        <f>(C22/453.5924)/C21</f>
        <v>11.576910177656158</v>
      </c>
      <c r="D23" s="13" t="s">
        <v>7</v>
      </c>
      <c r="E23" s="4"/>
      <c r="F23" s="5"/>
    </row>
    <row r="24" spans="1:6" ht="15">
      <c r="A24" s="4"/>
      <c r="B24" s="1"/>
      <c r="C24" s="1"/>
      <c r="E24" s="4"/>
      <c r="F24" s="5"/>
    </row>
    <row r="25" ht="15.75" thickBot="1"/>
    <row r="26" spans="1:6" ht="15.75" thickBot="1">
      <c r="A26" s="4"/>
      <c r="B26" s="17" t="s">
        <v>11</v>
      </c>
      <c r="C26" s="18"/>
      <c r="D26" s="19"/>
      <c r="E26" s="4"/>
      <c r="F26" s="5"/>
    </row>
    <row r="27" spans="1:6" ht="15.75" thickBot="1">
      <c r="A27" s="4"/>
      <c r="B27" s="7"/>
      <c r="C27" s="3"/>
      <c r="D27" s="6" t="s">
        <v>8</v>
      </c>
      <c r="E27" s="4"/>
      <c r="F27" s="5"/>
    </row>
    <row r="28" spans="1:6" ht="15">
      <c r="A28" s="4"/>
      <c r="B28" s="8" t="s">
        <v>1</v>
      </c>
      <c r="C28" s="25">
        <v>0.125</v>
      </c>
      <c r="D28" s="9" t="s">
        <v>2</v>
      </c>
      <c r="E28" s="4"/>
      <c r="F28" s="5"/>
    </row>
    <row r="29" spans="1:6" ht="15">
      <c r="A29" s="4"/>
      <c r="B29" s="8" t="s">
        <v>3</v>
      </c>
      <c r="C29" s="2">
        <f>3.1415*((C28/2)*(C28/2))</f>
        <v>0.012271484375</v>
      </c>
      <c r="D29" s="10" t="s">
        <v>4</v>
      </c>
      <c r="E29" s="4"/>
      <c r="F29" s="5"/>
    </row>
    <row r="30" spans="1:6" ht="15">
      <c r="A30" s="4"/>
      <c r="B30" s="8" t="s">
        <v>0</v>
      </c>
      <c r="C30" s="24">
        <v>85.25</v>
      </c>
      <c r="D30" s="10" t="s">
        <v>5</v>
      </c>
      <c r="E30" s="4"/>
      <c r="F30" s="5"/>
    </row>
    <row r="31" spans="1:6" ht="15.75" thickBot="1">
      <c r="A31" s="4"/>
      <c r="B31" s="11" t="s">
        <v>6</v>
      </c>
      <c r="C31" s="12">
        <f>(C30/453.5924)/C29</f>
        <v>15.315511990148782</v>
      </c>
      <c r="D31" s="13" t="s">
        <v>7</v>
      </c>
      <c r="E31" s="4"/>
      <c r="F31" s="5"/>
    </row>
    <row r="32" spans="1:6" ht="15">
      <c r="A32" s="4"/>
      <c r="B32" s="1"/>
      <c r="C32" s="1"/>
      <c r="E32" s="4"/>
      <c r="F32" s="5"/>
    </row>
  </sheetData>
  <sheetProtection/>
  <mergeCells count="6">
    <mergeCell ref="B3:D3"/>
    <mergeCell ref="B26:D26"/>
    <mergeCell ref="B18:D18"/>
    <mergeCell ref="B10:D10"/>
    <mergeCell ref="B4:D4"/>
    <mergeCell ref="B5:D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 Lagasse</dc:creator>
  <cp:keywords/>
  <dc:description/>
  <cp:lastModifiedBy>Pierre Lagasse</cp:lastModifiedBy>
  <dcterms:created xsi:type="dcterms:W3CDTF">2019-10-29T15:28:12Z</dcterms:created>
  <dcterms:modified xsi:type="dcterms:W3CDTF">2019-12-22T16:28:28Z</dcterms:modified>
  <cp:category/>
  <cp:version/>
  <cp:contentType/>
  <cp:contentStatus/>
</cp:coreProperties>
</file>